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.Yareniz\Desktop\CUENTA PÚBLICA\FORMATOS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G79" i="1"/>
  <c r="F59" i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<sst xmlns="http://schemas.openxmlformats.org/spreadsheetml/2006/main" count="128" uniqueCount="125">
  <si>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</si>
  <si>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</si>
  <si>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</si>
  <si>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</si>
  <si>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</si>
  <si>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</si>
  <si>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</si>
  <si>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</si>
  <si>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</si>
  <si>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</si>
  <si>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</si>
  <si>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</si>
  <si>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</si>
  <si>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</si>
  <si>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</si>
  <si>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</si>
  <si>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</si>
  <si>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</si>
  <si>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</si>
  <si>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</si>
  <si>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</si>
  <si>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</si>
  <si>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</si>
  <si>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</si>
  <si>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</si>
  <si>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</si>
  <si>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</si>
  <si>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</si>
  <si>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</si>
  <si>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</si>
  <si>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</si>
  <si>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</si>
  <si>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</si>
  <si>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</si>
  <si>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</si>
  <si>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</si>
  <si>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</si>
  <si>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</si>
  <si>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</si>
  <si>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</si>
  <si>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</si>
  <si>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</si>
  <si>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</si>
  <si>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</si>
  <si>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</si>
  <si>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</si>
  <si>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</si>
  <si>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</si>
  <si>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</si>
  <si>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</si>
  <si>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</si>
  <si>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</si>
  <si>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</si>
  <si>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</si>
  <si>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</si>
  <si>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</si>
  <si>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</si>
  <si>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</si>
  <si>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</si>
  <si>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</si>
  <si>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</si>
  <si>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</si>
  <si>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</si>
  <si>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</si>
  <si>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</si>
  <si>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</si>
  <si>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</si>
  <si>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</si>
  <si>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</si>
  <si>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</si>
  <si>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</si>
  <si>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</si>
  <si>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</si>
  <si>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</si>
  <si>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</si>
  <si>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</si>
  <si>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</si>
  <si>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</si>
  <si>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</si>
  <si>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</si>
  <si>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</si>
  <si>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</si>
  <si>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</si>
  <si>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</si>
  <si>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</si>
  <si>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</si>
  <si>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</si>
  <si>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</si>
  <si>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</si>
  <si>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</si>
  <si>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</si>
  <si>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</si>
  <si>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</si>
  <si>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</si>
  <si>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</si>
  <si>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</si>
  <si>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</si>
  <si>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</si>
  <si>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</si>
  <si>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</si>
  <si>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</si>
  <si>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</si>
  <si>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</si>
  <si>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</si>
  <si>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</si>
  <si>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</si>
  <si>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</si>
  <si>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</si>
  <si>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</si>
  <si>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</si>
  <si>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</si>
  <si>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</si>
  <si>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</si>
  <si>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</si>
  <si>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</si>
  <si>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</si>
  <si>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</si>
  <si>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</si>
  <si>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</si>
  <si>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</si>
  <si>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</si>
  <si>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Chihuahuense de Salud</t>
  </si>
  <si>
    <t xml:space="preserve">Al 31 de diciembre de 2024 y al 31 de diciembre de 2023 </t>
  </si>
  <si>
    <t>DIC-24</t>
  </si>
  <si>
    <t>DIC-23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</si>
</sst>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Normal="100" workbookViewId="0">
      <selection activeCell="B88" sqref="B88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5.28515625" bestFit="1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68968829.390000001</v>
      </c>
      <c r="D9" s="18">
        <f>SUM(D10:D16)</f>
        <v>71643563.980000004</v>
      </c>
      <c r="E9" s="10" t="s">
        <v>9</v>
      </c>
      <c r="F9" s="18">
        <f>SUM(F10:F18)</f>
        <v>1302625772.72</v>
      </c>
      <c r="G9" s="18">
        <f>SUM(G10:G18)</f>
        <v>981851885.68000007</v>
      </c>
    </row>
    <row r="10" spans="2:8" x14ac:dyDescent="0.25">
      <c r="B10" s="11" t="s">
        <v>10</v>
      </c>
      <c r="C10" s="24">
        <v>323051.42</v>
      </c>
      <c r="D10" s="24">
        <v>316100</v>
      </c>
      <c r="E10" s="12" t="s">
        <v>11</v>
      </c>
      <c r="F10" s="24">
        <v>37916.04</v>
      </c>
      <c r="G10" s="24">
        <v>0</v>
      </c>
    </row>
    <row r="11" spans="2:8" x14ac:dyDescent="0.25">
      <c r="B11" s="11" t="s">
        <v>12</v>
      </c>
      <c r="C11" s="24">
        <v>47558674.159999996</v>
      </c>
      <c r="D11" s="24">
        <v>52405482.060000002</v>
      </c>
      <c r="E11" s="12" t="s">
        <v>13</v>
      </c>
      <c r="F11" s="24">
        <v>1047007772.16</v>
      </c>
      <c r="G11" s="24">
        <v>548040758.40999997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21087103.809999999</v>
      </c>
      <c r="D13" s="24">
        <v>18921981.920000002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36144666.609999999</v>
      </c>
      <c r="G16" s="24">
        <v>54741885.600000001</v>
      </c>
    </row>
    <row r="17" spans="2:7" ht="24" x14ac:dyDescent="0.25">
      <c r="B17" s="9" t="s">
        <v>24</v>
      </c>
      <c r="C17" s="18">
        <f>SUM(C18:C24)</f>
        <v>923277940.57999992</v>
      </c>
      <c r="D17" s="18">
        <f>SUM(D18:D24)</f>
        <v>713048331.71000004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219435417.91</v>
      </c>
      <c r="G18" s="24">
        <v>379069241.67000002</v>
      </c>
    </row>
    <row r="19" spans="2:7" x14ac:dyDescent="0.25">
      <c r="B19" s="11" t="s">
        <v>28</v>
      </c>
      <c r="C19" s="24">
        <v>714928292.29999995</v>
      </c>
      <c r="D19" s="24">
        <v>587778604.97000003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208349648.28</v>
      </c>
      <c r="D20" s="24">
        <v>125269726.73999999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504306.75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504306.75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14225.17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14225.17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420579368.94999999</v>
      </c>
      <c r="D37" s="25">
        <v>459182681.33999997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1413330445.6700001</v>
      </c>
      <c r="D47" s="18">
        <f>SUM(D41,D38,D37,D31,D25,D17,D9)</f>
        <v>1243874577.03</v>
      </c>
      <c r="E47" s="5" t="s">
        <v>83</v>
      </c>
      <c r="F47" s="18">
        <f>SUM(F42,F38,F31,F27,F26,F23,F19,F9)</f>
        <v>1302625772.72</v>
      </c>
      <c r="G47" s="18">
        <f>SUM(G42,G38,G31,G27,G26,G23,G19,G9)</f>
        <v>981866110.85000002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706409588.92999995</v>
      </c>
      <c r="G50" s="24">
        <v>592909628.25999999</v>
      </c>
    </row>
    <row r="51" spans="2:7" ht="24" x14ac:dyDescent="0.25">
      <c r="B51" s="9" t="s">
        <v>88</v>
      </c>
      <c r="C51" s="24">
        <v>313601613.30000001</v>
      </c>
      <c r="D51" s="24">
        <v>304408615.82999998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192822617.56999999</v>
      </c>
      <c r="D52" s="24">
        <v>192822617.56999999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661083283.91999996</v>
      </c>
      <c r="D53" s="24">
        <v>639830206.10000002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31395738.52</v>
      </c>
      <c r="D54" s="24">
        <v>31375832.920000002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-646356937.67999995</v>
      </c>
      <c r="D55" s="24">
        <v>-646356876.10000002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-312825376.63999999</v>
      </c>
      <c r="D57" s="24">
        <v>-304409415.82999998</v>
      </c>
      <c r="E57" s="5" t="s">
        <v>100</v>
      </c>
      <c r="F57" s="18">
        <f>SUM(F50:F55)</f>
        <v>706409588.92999995</v>
      </c>
      <c r="G57" s="18">
        <f>SUM(G50:G55)</f>
        <v>592909628.25999999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2009035361.6500001</v>
      </c>
      <c r="G59" s="18">
        <f>SUM(G47,G57)</f>
        <v>1574775739.1100001</v>
      </c>
    </row>
    <row r="60" spans="2:7" ht="24" x14ac:dyDescent="0.25">
      <c r="B60" s="3" t="s">
        <v>103</v>
      </c>
      <c r="C60" s="18">
        <f>SUM(C50:C58)</f>
        <v>239720938.99000001</v>
      </c>
      <c r="D60" s="18">
        <f>SUM(D50:D58)</f>
        <v>217670980.49000007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1653051384.6600001</v>
      </c>
      <c r="D62" s="18">
        <f>SUM(D47,D60)</f>
        <v>1461545557.52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44592662.640000001</v>
      </c>
      <c r="G63" s="18">
        <f>SUM(G64:G66)</f>
        <v>44592662.640000001</v>
      </c>
    </row>
    <row r="64" spans="2:7" x14ac:dyDescent="0.25">
      <c r="B64" s="13"/>
      <c r="C64" s="21"/>
      <c r="D64" s="21"/>
      <c r="E64" s="10" t="s">
        <v>107</v>
      </c>
      <c r="F64" s="24">
        <v>44462372.640000001</v>
      </c>
      <c r="G64" s="24">
        <v>44462372.640000001</v>
      </c>
    </row>
    <row r="65" spans="2:7" x14ac:dyDescent="0.25">
      <c r="B65" s="13"/>
      <c r="C65" s="21"/>
      <c r="D65" s="21"/>
      <c r="E65" s="10" t="s">
        <v>108</v>
      </c>
      <c r="F65" s="24">
        <v>130290</v>
      </c>
      <c r="G65" s="24">
        <v>130290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-400576639.62999964</v>
      </c>
      <c r="G68" s="18">
        <f>SUM(G69:G73)</f>
        <v>-157822844.22999954</v>
      </c>
    </row>
    <row r="69" spans="2:7" x14ac:dyDescent="0.25">
      <c r="B69" s="13"/>
      <c r="C69" s="21"/>
      <c r="D69" s="21"/>
      <c r="E69" s="10" t="s">
        <v>111</v>
      </c>
      <c r="F69" s="24">
        <v>-236059195.21000001</v>
      </c>
      <c r="G69" s="24">
        <v>115737700.06999999</v>
      </c>
    </row>
    <row r="70" spans="2:7" x14ac:dyDescent="0.25">
      <c r="B70" s="13"/>
      <c r="C70" s="21"/>
      <c r="D70" s="21"/>
      <c r="E70" s="10" t="s">
        <v>112</v>
      </c>
      <c r="F70" s="24">
        <v>2506751311.7600002</v>
      </c>
      <c r="G70" s="24">
        <v>2397708211.8800001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-2671268756.1799998</v>
      </c>
      <c r="G73" s="24">
        <v>-2671268756.1799998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-355983976.98999965</v>
      </c>
      <c r="G79" s="18">
        <f>SUM(G63,G68,G75)</f>
        <v>-113230181.58999954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1653051384.6600003</v>
      </c>
      <c r="G81" s="18">
        <f>SUM(G59,G79)</f>
        <v>1461545557.5200007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Alexa Yareniz Sanchez Burgos</cp:lastModifiedBy>
  <dcterms:created xsi:type="dcterms:W3CDTF">2020-01-08T19:54:23Z</dcterms:created>
  <dcterms:modified xsi:type="dcterms:W3CDTF">2025-02-06T23:38:01Z</dcterms:modified>
</cp:coreProperties>
</file>